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моолоко и кисломол" sheetId="1" r:id="rId1"/>
    <sheet name="молоко и кисломол 2" sheetId="2" r:id="rId2"/>
  </sheets>
  <definedNames>
    <definedName name="_xlnm.Print_Area" localSheetId="1">'молоко и кисломол 2'!$A$1:$T$61</definedName>
    <definedName name="_xlnm.Print_Area" localSheetId="0">'моолоко и кисломол'!$A$1:$T$55</definedName>
  </definedNames>
  <calcPr fullCalcOnLoad="1"/>
</workbook>
</file>

<file path=xl/sharedStrings.xml><?xml version="1.0" encoding="utf-8"?>
<sst xmlns="http://schemas.openxmlformats.org/spreadsheetml/2006/main" count="162" uniqueCount="51">
  <si>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</si>
  <si>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</si>
  <si>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</si>
  <si>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</si>
  <si>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</si>
  <si>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</si>
  <si>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</si>
  <si>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</si>
  <si>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</si>
  <si>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</si>
  <si>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</si>
  <si>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</si>
  <si>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</si>
  <si>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</si>
  <si>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</si>
  <si>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</si>
  <si>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</si>
  <si>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</si>
  <si>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</si>
  <si>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</si>
  <si>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</si>
  <si>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</si>
  <si>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</si>
  <si>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</si>
  <si>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</si>
  <si>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</si>
  <si>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</si>
  <si>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</si>
  <si>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ООО "Сов-Оптторг-Продукт"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</si>
  <si>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</si>
  <si>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</si>
  <si>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</si>
  <si>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</si>
  <si>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</si>
  <si>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Способ размещения заказа:    открытый аукцион в электронной форме</t>
  </si>
  <si>
    <t>Телефон 8 (34675)  2-81-85, прайс-лист на 2011 год.</t>
  </si>
  <si>
    <t>Телефон 8 (34675)  2-66-90, прайс-лист на 2011 год.</t>
  </si>
  <si>
    <t>Телефон 8 (34675)  6-00-90, прайс-лист по состоянию на 25.11.2011г.</t>
  </si>
  <si>
    <t>Ф.И.О.  руководителя                            Дюльдина С.Н.                  Подпись ______________________</t>
  </si>
  <si>
    <t>Примечание: Лимит финансирования – 1 199 528 рублей.</t>
  </si>
  <si>
    <t>До 30.06.2012</t>
  </si>
  <si>
    <r>
      <t xml:space="preserve">Дата составления сводной  таблицы    29.12 2011 </t>
    </r>
    <r>
      <rPr>
        <u val="single"/>
        <sz val="12"/>
        <color indexed="8"/>
        <rFont val="Times New Roman"/>
        <family val="1"/>
      </rPr>
      <t>г.</t>
    </r>
  </si>
  <si>
    <t>ОБОСНОВАНИЕ ФОРМИРОВАНИЯ НАЧАЛЬНОЙ (МАКСИМАЛЬНОЙ) ЦЕНЫ КОНТРАКТА</t>
  </si>
  <si>
    <t>Телефон 8 (34675)  6-00-90, прайс-лист по состоянию на 25.12.2011г.</t>
  </si>
  <si>
    <t>Телефон 8 (34675)  2-81-85, прайс-лист на 1 полугодие 2012 год.</t>
  </si>
  <si>
    <t>Телефон 8 (34675)  2-66-90, прайс-лист на1 полугодие 2012 год.</t>
  </si>
  <si>
    <t>ООО "СовОптТорг"</t>
  </si>
  <si>
    <t>Молоко витаминизированное 2,5-3,2% жирности, 200мл., в соответствии с ГОСТом иои ТУ производителя</t>
  </si>
  <si>
    <t>ИП Лятифов Т.Л.</t>
  </si>
  <si>
    <t>ЗАО "Самарское", Тульская обл, ИП Лятифов Т.Л.</t>
  </si>
  <si>
    <t>Примечание: Лимит финансирования – 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</si>
</sst>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1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zoomScaleNormal="70" zoomScalePageLayoutView="0" workbookViewId="0" topLeftCell="A10">
      <selection activeCell="R45" sqref="R45:T46"/>
    </sheetView>
  </sheetViews>
  <sheetFormatPr defaultColWidth="9.140625" defaultRowHeight="15"/>
  <cols>
    <col min="1" max="1" width="23.140625" style="1" customWidth="1"/>
    <col min="2" max="2" width="13.00390625" style="0" customWidth="1"/>
    <col min="3" max="3" width="0.2890625" style="0" hidden="1" customWidth="1"/>
    <col min="4" max="4" width="2.140625" style="0" customWidth="1"/>
    <col min="5" max="5" width="12.140625" style="0" customWidth="1"/>
    <col min="6" max="6" width="14.28125" style="0" customWidth="1"/>
    <col min="7" max="7" width="14.00390625" style="0" customWidth="1"/>
    <col min="8" max="8" width="12.7109375" style="0" customWidth="1"/>
    <col min="9" max="9" width="13.140625" style="0" customWidth="1"/>
    <col min="10" max="10" width="12.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0.13671875" style="0" customWidth="1"/>
    <col min="15" max="15" width="12.28125" style="0" customWidth="1"/>
    <col min="16" max="16" width="16.421875" style="0" customWidth="1"/>
    <col min="17" max="17" width="4.00390625" style="0" hidden="1" customWidth="1"/>
    <col min="18" max="18" width="11.421875" style="0" customWidth="1"/>
    <col min="19" max="19" width="1.421875" style="0" customWidth="1"/>
    <col min="20" max="20" width="12.421875" style="0" customWidth="1"/>
  </cols>
  <sheetData>
    <row r="1" spans="1:27" ht="1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6"/>
      <c r="V1" s="46"/>
      <c r="W1" s="46"/>
      <c r="X1" s="46"/>
      <c r="Y1" s="46"/>
      <c r="Z1" s="46"/>
      <c r="AA1" s="46"/>
    </row>
    <row r="2" spans="1:20" ht="17.25" customHeight="1" thickBot="1">
      <c r="A2" s="76" t="s">
        <v>16</v>
      </c>
      <c r="B2" s="76"/>
      <c r="C2" s="76"/>
      <c r="D2" s="76"/>
      <c r="E2" s="76"/>
      <c r="F2" s="76"/>
      <c r="G2" s="76"/>
      <c r="H2" s="76"/>
      <c r="I2" s="77"/>
      <c r="J2" s="9"/>
      <c r="K2" s="9"/>
      <c r="L2" s="76" t="s">
        <v>34</v>
      </c>
      <c r="M2" s="76"/>
      <c r="N2" s="76"/>
      <c r="O2" s="76"/>
      <c r="P2" s="76"/>
      <c r="Q2" s="76"/>
      <c r="R2" s="76"/>
      <c r="S2" s="76"/>
      <c r="T2" s="76"/>
    </row>
    <row r="3" spans="1:20" ht="15">
      <c r="A3" s="85" t="s">
        <v>0</v>
      </c>
      <c r="B3" s="70" t="s">
        <v>1</v>
      </c>
      <c r="C3" s="71"/>
      <c r="D3" s="71"/>
      <c r="E3" s="71"/>
      <c r="F3" s="90"/>
      <c r="G3" s="94" t="s">
        <v>21</v>
      </c>
      <c r="H3" s="70" t="s">
        <v>1</v>
      </c>
      <c r="I3" s="71"/>
      <c r="J3" s="71"/>
      <c r="K3" s="90"/>
      <c r="L3" s="94" t="s">
        <v>21</v>
      </c>
      <c r="M3" s="70" t="s">
        <v>1</v>
      </c>
      <c r="N3" s="71"/>
      <c r="O3" s="71"/>
      <c r="P3" s="71"/>
      <c r="Q3" s="90"/>
      <c r="R3" s="70" t="s">
        <v>21</v>
      </c>
      <c r="S3" s="71"/>
      <c r="T3" s="103" t="s">
        <v>22</v>
      </c>
    </row>
    <row r="4" spans="1:20" ht="15.75" thickBot="1">
      <c r="A4" s="88"/>
      <c r="B4" s="78"/>
      <c r="C4" s="91"/>
      <c r="D4" s="91"/>
      <c r="E4" s="91"/>
      <c r="F4" s="79"/>
      <c r="G4" s="95"/>
      <c r="H4" s="78"/>
      <c r="I4" s="91"/>
      <c r="J4" s="91"/>
      <c r="K4" s="79"/>
      <c r="L4" s="95"/>
      <c r="M4" s="78"/>
      <c r="N4" s="91"/>
      <c r="O4" s="91"/>
      <c r="P4" s="91"/>
      <c r="Q4" s="79"/>
      <c r="R4" s="72"/>
      <c r="S4" s="73"/>
      <c r="T4" s="104"/>
    </row>
    <row r="5" spans="1:20" ht="16.5" thickBot="1">
      <c r="A5" s="89"/>
      <c r="B5" s="92">
        <v>1</v>
      </c>
      <c r="C5" s="93"/>
      <c r="D5" s="92">
        <v>2</v>
      </c>
      <c r="E5" s="93"/>
      <c r="F5" s="12">
        <v>3</v>
      </c>
      <c r="G5" s="96"/>
      <c r="H5" s="12">
        <v>1</v>
      </c>
      <c r="I5" s="12">
        <v>2</v>
      </c>
      <c r="J5" s="92">
        <v>3</v>
      </c>
      <c r="K5" s="93"/>
      <c r="L5" s="96"/>
      <c r="M5" s="92">
        <v>1</v>
      </c>
      <c r="N5" s="93"/>
      <c r="O5" s="12">
        <v>2</v>
      </c>
      <c r="P5" s="92">
        <v>3</v>
      </c>
      <c r="Q5" s="93"/>
      <c r="R5" s="74"/>
      <c r="S5" s="75"/>
      <c r="T5" s="105"/>
    </row>
    <row r="6" spans="1:20" ht="15">
      <c r="A6" s="85" t="s">
        <v>12</v>
      </c>
      <c r="B6" s="70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97"/>
    </row>
    <row r="7" spans="1:20" ht="15.75" customHeight="1" thickBot="1">
      <c r="A7" s="86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</row>
    <row r="8" spans="1:20" ht="15.75" hidden="1" thickBot="1">
      <c r="A8" s="87"/>
      <c r="B8" s="7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8"/>
    </row>
    <row r="9" spans="1:20" ht="18.75" customHeight="1" thickBot="1">
      <c r="A9" s="32" t="s">
        <v>23</v>
      </c>
      <c r="B9" s="92">
        <v>10000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34"/>
    </row>
    <row r="10" spans="1:20" ht="14.25" customHeight="1" thickTop="1">
      <c r="A10" s="85" t="s">
        <v>11</v>
      </c>
      <c r="B10" s="59" t="s">
        <v>17</v>
      </c>
      <c r="C10" s="60"/>
      <c r="D10" s="60"/>
      <c r="E10" s="60"/>
      <c r="F10" s="60"/>
      <c r="G10" s="61"/>
      <c r="H10" s="70" t="s">
        <v>29</v>
      </c>
      <c r="I10" s="71"/>
      <c r="J10" s="71"/>
      <c r="K10" s="71"/>
      <c r="L10" s="90"/>
      <c r="M10" s="70" t="s">
        <v>33</v>
      </c>
      <c r="N10" s="71"/>
      <c r="O10" s="71"/>
      <c r="P10" s="71"/>
      <c r="Q10" s="71"/>
      <c r="R10" s="71"/>
      <c r="S10" s="71"/>
      <c r="T10" s="97"/>
    </row>
    <row r="11" spans="1:20" ht="7.5" customHeight="1" thickBot="1">
      <c r="A11" s="87"/>
      <c r="B11" s="62"/>
      <c r="C11" s="63"/>
      <c r="D11" s="63"/>
      <c r="E11" s="63"/>
      <c r="F11" s="63"/>
      <c r="G11" s="64"/>
      <c r="H11" s="78"/>
      <c r="I11" s="91"/>
      <c r="J11" s="91"/>
      <c r="K11" s="91"/>
      <c r="L11" s="79"/>
      <c r="M11" s="78"/>
      <c r="N11" s="91"/>
      <c r="O11" s="91"/>
      <c r="P11" s="91"/>
      <c r="Q11" s="91"/>
      <c r="R11" s="91"/>
      <c r="S11" s="91"/>
      <c r="T11" s="98"/>
    </row>
    <row r="12" spans="1:20" ht="16.5" thickBot="1">
      <c r="A12" s="32" t="s">
        <v>2</v>
      </c>
      <c r="B12" s="92">
        <v>46</v>
      </c>
      <c r="C12" s="102"/>
      <c r="D12" s="93"/>
      <c r="E12" s="12"/>
      <c r="F12" s="12"/>
      <c r="G12" s="2">
        <v>46</v>
      </c>
      <c r="H12" s="12">
        <v>46</v>
      </c>
      <c r="I12" s="12"/>
      <c r="J12" s="12"/>
      <c r="K12" s="111">
        <f>H12</f>
        <v>46</v>
      </c>
      <c r="L12" s="113"/>
      <c r="M12" s="92">
        <v>46</v>
      </c>
      <c r="N12" s="93"/>
      <c r="O12" s="12"/>
      <c r="P12" s="92"/>
      <c r="Q12" s="93"/>
      <c r="R12" s="111">
        <v>46</v>
      </c>
      <c r="S12" s="112"/>
      <c r="T12" s="34">
        <f>(G12+K12+R12)/3</f>
        <v>46</v>
      </c>
    </row>
    <row r="13" spans="1:21" ht="16.5" thickBot="1">
      <c r="A13" s="35" t="s">
        <v>3</v>
      </c>
      <c r="B13" s="106">
        <f>B9*B12</f>
        <v>460000</v>
      </c>
      <c r="C13" s="107"/>
      <c r="D13" s="108"/>
      <c r="E13" s="7"/>
      <c r="F13" s="7"/>
      <c r="G13" s="3">
        <f>G12*B9</f>
        <v>460000</v>
      </c>
      <c r="H13" s="7">
        <f>H12*B9</f>
        <v>460000</v>
      </c>
      <c r="I13" s="7"/>
      <c r="J13" s="7"/>
      <c r="K13" s="109">
        <f>H13</f>
        <v>460000</v>
      </c>
      <c r="L13" s="110"/>
      <c r="M13" s="106">
        <f>M12*B9</f>
        <v>460000</v>
      </c>
      <c r="N13" s="108"/>
      <c r="O13" s="7"/>
      <c r="P13" s="106"/>
      <c r="Q13" s="108"/>
      <c r="R13" s="109">
        <f>M13</f>
        <v>460000</v>
      </c>
      <c r="S13" s="114"/>
      <c r="T13" s="36">
        <f>T12*B9</f>
        <v>460000</v>
      </c>
      <c r="U13" s="28"/>
    </row>
    <row r="14" spans="1:21" ht="43.5" customHeight="1" thickTop="1">
      <c r="A14" s="66" t="s">
        <v>12</v>
      </c>
      <c r="B14" s="59" t="s">
        <v>26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7"/>
      <c r="U14" s="28"/>
    </row>
    <row r="15" spans="1:20" ht="1.5" customHeight="1" thickBot="1">
      <c r="A15" s="86"/>
      <c r="B15" s="99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01"/>
    </row>
    <row r="16" spans="1:20" ht="15.75" hidden="1" thickBot="1">
      <c r="A16" s="87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98"/>
    </row>
    <row r="17" spans="1:20" ht="17.25" customHeight="1" thickBot="1">
      <c r="A17" s="32" t="s">
        <v>24</v>
      </c>
      <c r="B17" s="92">
        <v>428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34"/>
    </row>
    <row r="18" spans="1:20" ht="15.75" customHeight="1" thickTop="1">
      <c r="A18" s="85" t="s">
        <v>11</v>
      </c>
      <c r="B18" s="59" t="s">
        <v>17</v>
      </c>
      <c r="C18" s="60"/>
      <c r="D18" s="60"/>
      <c r="E18" s="60"/>
      <c r="F18" s="60"/>
      <c r="G18" s="61"/>
      <c r="H18" s="70" t="s">
        <v>30</v>
      </c>
      <c r="I18" s="71"/>
      <c r="J18" s="71"/>
      <c r="K18" s="71"/>
      <c r="L18" s="90"/>
      <c r="M18" s="70" t="s">
        <v>33</v>
      </c>
      <c r="N18" s="71"/>
      <c r="O18" s="71"/>
      <c r="P18" s="71"/>
      <c r="Q18" s="71"/>
      <c r="R18" s="71"/>
      <c r="S18" s="71"/>
      <c r="T18" s="97"/>
    </row>
    <row r="19" spans="1:20" ht="0.75" customHeight="1" thickBot="1">
      <c r="A19" s="87"/>
      <c r="B19" s="62"/>
      <c r="C19" s="63"/>
      <c r="D19" s="63"/>
      <c r="E19" s="63"/>
      <c r="F19" s="63"/>
      <c r="G19" s="64"/>
      <c r="H19" s="78"/>
      <c r="I19" s="91"/>
      <c r="J19" s="91"/>
      <c r="K19" s="91"/>
      <c r="L19" s="79"/>
      <c r="M19" s="78"/>
      <c r="N19" s="91"/>
      <c r="O19" s="91"/>
      <c r="P19" s="91"/>
      <c r="Q19" s="91"/>
      <c r="R19" s="91"/>
      <c r="S19" s="91"/>
      <c r="T19" s="98"/>
    </row>
    <row r="20" spans="1:20" ht="16.5" thickBot="1">
      <c r="A20" s="32" t="s">
        <v>2</v>
      </c>
      <c r="B20" s="92">
        <v>176</v>
      </c>
      <c r="C20" s="93"/>
      <c r="D20" s="92"/>
      <c r="E20" s="93"/>
      <c r="F20" s="12"/>
      <c r="G20" s="2">
        <v>176</v>
      </c>
      <c r="H20" s="12">
        <v>130</v>
      </c>
      <c r="I20" s="12"/>
      <c r="J20" s="92"/>
      <c r="K20" s="93"/>
      <c r="L20" s="5">
        <f>H20</f>
        <v>130</v>
      </c>
      <c r="M20" s="12">
        <v>222</v>
      </c>
      <c r="N20" s="92"/>
      <c r="O20" s="93"/>
      <c r="P20" s="92"/>
      <c r="Q20" s="102"/>
      <c r="R20" s="111">
        <f>M20</f>
        <v>222</v>
      </c>
      <c r="S20" s="113"/>
      <c r="T20" s="27">
        <f>(G20+L20+R20)/3</f>
        <v>176</v>
      </c>
    </row>
    <row r="21" spans="1:20" ht="16.5" thickBot="1">
      <c r="A21" s="35" t="s">
        <v>3</v>
      </c>
      <c r="B21" s="106">
        <f>B20*B17</f>
        <v>75328</v>
      </c>
      <c r="C21" s="107"/>
      <c r="D21" s="106"/>
      <c r="E21" s="108"/>
      <c r="F21" s="19"/>
      <c r="G21" s="5">
        <f>G20*B17</f>
        <v>75328</v>
      </c>
      <c r="H21" s="17">
        <f>H20*B17</f>
        <v>55640</v>
      </c>
      <c r="I21" s="17"/>
      <c r="J21" s="92"/>
      <c r="K21" s="93"/>
      <c r="L21" s="5">
        <f>H21</f>
        <v>55640</v>
      </c>
      <c r="M21" s="17">
        <f>M20*B17</f>
        <v>95016</v>
      </c>
      <c r="N21" s="106"/>
      <c r="O21" s="108"/>
      <c r="P21" s="70"/>
      <c r="Q21" s="107"/>
      <c r="R21" s="109">
        <f>M21</f>
        <v>95016</v>
      </c>
      <c r="S21" s="110"/>
      <c r="T21" s="37">
        <f>T20*B17</f>
        <v>75328</v>
      </c>
    </row>
    <row r="22" spans="1:20" ht="16.5" thickTop="1">
      <c r="A22" s="88" t="s">
        <v>12</v>
      </c>
      <c r="B22" s="99" t="s">
        <v>20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71"/>
      <c r="O22" s="71"/>
      <c r="P22" s="71"/>
      <c r="Q22" s="71"/>
      <c r="R22" s="71"/>
      <c r="S22" s="71"/>
      <c r="T22" s="38"/>
    </row>
    <row r="23" spans="1:20" ht="15" customHeight="1" thickBot="1">
      <c r="A23" s="86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9"/>
    </row>
    <row r="24" spans="1:20" ht="16.5" hidden="1" thickBot="1">
      <c r="A24" s="67"/>
      <c r="B24" s="78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33"/>
    </row>
    <row r="25" spans="1:20" ht="18.75" customHeight="1" thickBot="1" thickTop="1">
      <c r="A25" s="35" t="s">
        <v>24</v>
      </c>
      <c r="B25" s="50">
        <v>2696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1"/>
      <c r="T25" s="5"/>
    </row>
    <row r="26" spans="1:20" ht="17.25" thickBot="1" thickTop="1">
      <c r="A26" s="66" t="s">
        <v>11</v>
      </c>
      <c r="B26" s="59" t="s">
        <v>17</v>
      </c>
      <c r="C26" s="60"/>
      <c r="D26" s="60"/>
      <c r="E26" s="60"/>
      <c r="F26" s="60"/>
      <c r="G26" s="61"/>
      <c r="H26" s="59" t="s">
        <v>31</v>
      </c>
      <c r="I26" s="60"/>
      <c r="J26" s="60"/>
      <c r="K26" s="60"/>
      <c r="L26" s="61"/>
      <c r="M26" s="59" t="s">
        <v>33</v>
      </c>
      <c r="N26" s="60"/>
      <c r="O26" s="60"/>
      <c r="P26" s="60"/>
      <c r="Q26" s="60"/>
      <c r="R26" s="60"/>
      <c r="S26" s="61"/>
      <c r="T26" s="40"/>
    </row>
    <row r="27" spans="1:20" ht="16.5" thickBot="1">
      <c r="A27" s="67"/>
      <c r="B27" s="62"/>
      <c r="C27" s="63"/>
      <c r="D27" s="63"/>
      <c r="E27" s="63"/>
      <c r="F27" s="63"/>
      <c r="G27" s="64"/>
      <c r="H27" s="62"/>
      <c r="I27" s="63"/>
      <c r="J27" s="63"/>
      <c r="K27" s="63"/>
      <c r="L27" s="65"/>
      <c r="M27" s="62"/>
      <c r="N27" s="63"/>
      <c r="O27" s="63"/>
      <c r="P27" s="63"/>
      <c r="Q27" s="63"/>
      <c r="R27" s="63"/>
      <c r="S27" s="64"/>
      <c r="T27" s="5"/>
    </row>
    <row r="28" spans="1:20" ht="17.25" thickBot="1" thickTop="1">
      <c r="A28" s="35" t="s">
        <v>4</v>
      </c>
      <c r="B28" s="50">
        <v>225</v>
      </c>
      <c r="C28" s="51"/>
      <c r="D28" s="54"/>
      <c r="E28" s="55"/>
      <c r="F28" s="7"/>
      <c r="G28" s="3">
        <v>225</v>
      </c>
      <c r="H28" s="7">
        <v>250</v>
      </c>
      <c r="I28" s="7"/>
      <c r="J28" s="50"/>
      <c r="K28" s="51"/>
      <c r="L28" s="6">
        <f>H28</f>
        <v>250</v>
      </c>
      <c r="M28" s="7">
        <v>200</v>
      </c>
      <c r="N28" s="50"/>
      <c r="O28" s="51"/>
      <c r="P28" s="50"/>
      <c r="Q28" s="51"/>
      <c r="R28" s="57">
        <v>200</v>
      </c>
      <c r="S28" s="58"/>
      <c r="T28" s="40">
        <f>(G28+L28+R28)/3</f>
        <v>225</v>
      </c>
    </row>
    <row r="29" spans="1:20" ht="17.25" thickBot="1" thickTop="1">
      <c r="A29" s="35" t="s">
        <v>3</v>
      </c>
      <c r="B29" s="50">
        <f>B28*B25</f>
        <v>606600</v>
      </c>
      <c r="C29" s="51"/>
      <c r="D29" s="50"/>
      <c r="E29" s="51"/>
      <c r="F29" s="7"/>
      <c r="G29" s="3">
        <f>G28*B25</f>
        <v>606600</v>
      </c>
      <c r="H29" s="7">
        <f>H28*B25</f>
        <v>674000</v>
      </c>
      <c r="I29" s="7"/>
      <c r="J29" s="50"/>
      <c r="K29" s="51"/>
      <c r="L29" s="15">
        <f>H29</f>
        <v>674000</v>
      </c>
      <c r="M29" s="7">
        <f>M28*B25</f>
        <v>539200</v>
      </c>
      <c r="N29" s="50"/>
      <c r="O29" s="51"/>
      <c r="P29" s="50"/>
      <c r="Q29" s="51"/>
      <c r="R29" s="52">
        <f>M29</f>
        <v>539200</v>
      </c>
      <c r="S29" s="53"/>
      <c r="T29" s="5">
        <f>T28*B25</f>
        <v>606600</v>
      </c>
    </row>
    <row r="30" spans="1:20" s="154" customFormat="1" ht="15" customHeight="1" thickTop="1">
      <c r="A30" s="149" t="s">
        <v>12</v>
      </c>
      <c r="B30" s="150" t="s">
        <v>27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2"/>
      <c r="P30" s="152"/>
      <c r="Q30" s="152"/>
      <c r="R30" s="152"/>
      <c r="S30" s="152"/>
      <c r="T30" s="153"/>
    </row>
    <row r="31" spans="1:20" s="154" customFormat="1" ht="18.75" customHeight="1" thickBot="1">
      <c r="A31" s="155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3"/>
    </row>
    <row r="32" spans="1:20" s="154" customFormat="1" ht="15" customHeight="1" hidden="1" thickBot="1">
      <c r="A32" s="156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9"/>
    </row>
    <row r="33" spans="1:20" s="154" customFormat="1" ht="18.75" customHeight="1" thickBot="1" thickTop="1">
      <c r="A33" s="160" t="s">
        <v>25</v>
      </c>
      <c r="B33" s="161">
        <v>4800</v>
      </c>
      <c r="C33" s="162"/>
      <c r="D33" s="162"/>
      <c r="E33" s="162"/>
      <c r="F33" s="162"/>
      <c r="G33" s="162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4"/>
      <c r="T33" s="165"/>
    </row>
    <row r="34" spans="1:20" s="154" customFormat="1" ht="15" customHeight="1" thickTop="1">
      <c r="A34" s="166" t="s">
        <v>11</v>
      </c>
      <c r="B34" s="167" t="s">
        <v>17</v>
      </c>
      <c r="C34" s="163"/>
      <c r="D34" s="163"/>
      <c r="E34" s="163"/>
      <c r="F34" s="163"/>
      <c r="G34" s="164"/>
      <c r="H34" s="168" t="s">
        <v>32</v>
      </c>
      <c r="I34" s="152"/>
      <c r="J34" s="152"/>
      <c r="K34" s="152"/>
      <c r="L34" s="169"/>
      <c r="M34" s="167" t="s">
        <v>33</v>
      </c>
      <c r="N34" s="163"/>
      <c r="O34" s="163"/>
      <c r="P34" s="163"/>
      <c r="Q34" s="163"/>
      <c r="R34" s="163"/>
      <c r="S34" s="164"/>
      <c r="T34" s="170"/>
    </row>
    <row r="35" spans="1:20" s="154" customFormat="1" ht="15.75" customHeight="1" thickBot="1">
      <c r="A35" s="156"/>
      <c r="B35" s="171"/>
      <c r="C35" s="172"/>
      <c r="D35" s="172"/>
      <c r="E35" s="172"/>
      <c r="F35" s="172"/>
      <c r="G35" s="173"/>
      <c r="H35" s="157"/>
      <c r="I35" s="158"/>
      <c r="J35" s="158"/>
      <c r="K35" s="158"/>
      <c r="L35" s="174"/>
      <c r="M35" s="171"/>
      <c r="N35" s="172"/>
      <c r="O35" s="172"/>
      <c r="P35" s="172"/>
      <c r="Q35" s="172"/>
      <c r="R35" s="172"/>
      <c r="S35" s="173"/>
      <c r="T35" s="175"/>
    </row>
    <row r="36" spans="1:20" s="154" customFormat="1" ht="17.25" thickBot="1" thickTop="1">
      <c r="A36" s="160" t="s">
        <v>4</v>
      </c>
      <c r="B36" s="161">
        <v>12</v>
      </c>
      <c r="C36" s="176"/>
      <c r="D36" s="177"/>
      <c r="E36" s="178"/>
      <c r="F36" s="179"/>
      <c r="G36" s="180">
        <v>12</v>
      </c>
      <c r="H36" s="179">
        <v>12</v>
      </c>
      <c r="I36" s="179"/>
      <c r="J36" s="171"/>
      <c r="K36" s="173"/>
      <c r="L36" s="181">
        <v>12</v>
      </c>
      <c r="M36" s="179">
        <v>12</v>
      </c>
      <c r="N36" s="171"/>
      <c r="O36" s="173"/>
      <c r="P36" s="171"/>
      <c r="Q36" s="173"/>
      <c r="R36" s="182">
        <v>12</v>
      </c>
      <c r="S36" s="183"/>
      <c r="T36" s="181">
        <f>(G36+L36+R36)/3</f>
        <v>12</v>
      </c>
    </row>
    <row r="37" spans="1:20" ht="17.25" thickBot="1" thickTop="1">
      <c r="A37" s="35" t="s">
        <v>3</v>
      </c>
      <c r="B37" s="50">
        <f>B36*B33</f>
        <v>57600</v>
      </c>
      <c r="C37" s="51"/>
      <c r="D37" s="50"/>
      <c r="E37" s="51"/>
      <c r="F37" s="7"/>
      <c r="G37" s="3">
        <f>G36*B33</f>
        <v>57600</v>
      </c>
      <c r="H37" s="7">
        <f>H36*B33</f>
        <v>57600</v>
      </c>
      <c r="I37" s="7"/>
      <c r="J37" s="50"/>
      <c r="K37" s="51"/>
      <c r="L37" s="15">
        <f>H37</f>
        <v>57600</v>
      </c>
      <c r="M37" s="7">
        <f>M36*B33</f>
        <v>57600</v>
      </c>
      <c r="N37" s="50"/>
      <c r="O37" s="51"/>
      <c r="P37" s="50"/>
      <c r="Q37" s="51"/>
      <c r="R37" s="52">
        <f>M37</f>
        <v>57600</v>
      </c>
      <c r="S37" s="53"/>
      <c r="T37" s="42">
        <f>T36*B33</f>
        <v>57600</v>
      </c>
    </row>
    <row r="38" spans="1:20" ht="17.25" thickBot="1" thickTop="1">
      <c r="A38" s="35" t="s">
        <v>5</v>
      </c>
      <c r="B38" s="50"/>
      <c r="C38" s="51"/>
      <c r="D38" s="54"/>
      <c r="E38" s="55"/>
      <c r="F38" s="7"/>
      <c r="G38" s="7"/>
      <c r="H38" s="4"/>
      <c r="I38" s="4"/>
      <c r="J38" s="50"/>
      <c r="K38" s="51"/>
      <c r="L38" s="14"/>
      <c r="M38" s="4"/>
      <c r="N38" s="54"/>
      <c r="O38" s="55"/>
      <c r="P38" s="50"/>
      <c r="Q38" s="51"/>
      <c r="R38" s="54"/>
      <c r="S38" s="128"/>
      <c r="T38" s="43"/>
    </row>
    <row r="39" spans="1:23" ht="22.5" customHeight="1" thickBot="1" thickTop="1">
      <c r="A39" s="35" t="s">
        <v>13</v>
      </c>
      <c r="B39" s="50">
        <f>B37+B29+B21+B13</f>
        <v>1199528</v>
      </c>
      <c r="C39" s="51"/>
      <c r="D39" s="50"/>
      <c r="E39" s="51"/>
      <c r="F39" s="7"/>
      <c r="G39" s="11"/>
      <c r="H39" s="7"/>
      <c r="I39" s="7"/>
      <c r="J39" s="50"/>
      <c r="K39" s="51"/>
      <c r="L39" s="18"/>
      <c r="M39" s="7"/>
      <c r="N39" s="50"/>
      <c r="O39" s="51"/>
      <c r="P39" s="50"/>
      <c r="Q39" s="51"/>
      <c r="R39" s="57"/>
      <c r="S39" s="129"/>
      <c r="T39" s="44">
        <f>T37+T29+T21+T13</f>
        <v>1199528</v>
      </c>
      <c r="W39" s="10"/>
    </row>
    <row r="40" spans="1:23" ht="17.25" hidden="1" thickBot="1" thickTop="1">
      <c r="A40" s="31"/>
      <c r="B40" s="13"/>
      <c r="C40" s="8"/>
      <c r="D40" s="13"/>
      <c r="E40" s="8"/>
      <c r="F40" s="24"/>
      <c r="G40" s="25"/>
      <c r="H40" s="24"/>
      <c r="I40" s="24"/>
      <c r="J40" s="13"/>
      <c r="K40" s="8"/>
      <c r="L40" s="26"/>
      <c r="M40" s="24"/>
      <c r="N40" s="13"/>
      <c r="O40" s="8"/>
      <c r="P40" s="13"/>
      <c r="Q40" s="8"/>
      <c r="R40" s="21"/>
      <c r="S40" s="22"/>
      <c r="T40" s="45"/>
      <c r="W40" s="23"/>
    </row>
    <row r="41" spans="1:20" ht="30.75" customHeight="1" thickTop="1">
      <c r="A41" s="66" t="s">
        <v>6</v>
      </c>
      <c r="B41" s="80">
        <v>40906</v>
      </c>
      <c r="C41" s="61"/>
      <c r="D41" s="80">
        <v>40906</v>
      </c>
      <c r="E41" s="61"/>
      <c r="F41" s="83">
        <v>40906</v>
      </c>
      <c r="G41" s="83">
        <v>40906</v>
      </c>
      <c r="H41" s="83">
        <v>40906</v>
      </c>
      <c r="I41" s="83">
        <v>40906</v>
      </c>
      <c r="J41" s="80">
        <v>40906</v>
      </c>
      <c r="K41" s="61"/>
      <c r="L41" s="83">
        <v>40906</v>
      </c>
      <c r="M41" s="83">
        <v>40906</v>
      </c>
      <c r="N41" s="80">
        <v>40906</v>
      </c>
      <c r="O41" s="61"/>
      <c r="P41" s="80">
        <v>40906</v>
      </c>
      <c r="Q41" s="61"/>
      <c r="R41" s="80">
        <v>40906</v>
      </c>
      <c r="S41" s="61"/>
      <c r="T41" s="126"/>
    </row>
    <row r="42" spans="1:20" ht="15" customHeight="1" thickBot="1">
      <c r="A42" s="130"/>
      <c r="B42" s="81"/>
      <c r="C42" s="82"/>
      <c r="D42" s="81"/>
      <c r="E42" s="82"/>
      <c r="F42" s="84"/>
      <c r="G42" s="84"/>
      <c r="H42" s="84"/>
      <c r="I42" s="84"/>
      <c r="J42" s="81"/>
      <c r="K42" s="82"/>
      <c r="L42" s="84"/>
      <c r="M42" s="84"/>
      <c r="N42" s="81"/>
      <c r="O42" s="82"/>
      <c r="P42" s="81"/>
      <c r="Q42" s="82"/>
      <c r="R42" s="81"/>
      <c r="S42" s="82"/>
      <c r="T42" s="127"/>
    </row>
    <row r="43" spans="1:20" ht="32.25" customHeight="1" thickTop="1">
      <c r="A43" s="66" t="s">
        <v>7</v>
      </c>
      <c r="B43" s="59" t="s">
        <v>40</v>
      </c>
      <c r="C43" s="61"/>
      <c r="D43" s="59" t="s">
        <v>40</v>
      </c>
      <c r="E43" s="61"/>
      <c r="F43" s="61" t="s">
        <v>40</v>
      </c>
      <c r="G43" s="61" t="s">
        <v>40</v>
      </c>
      <c r="H43" s="61" t="s">
        <v>40</v>
      </c>
      <c r="I43" s="61" t="s">
        <v>40</v>
      </c>
      <c r="J43" s="59" t="s">
        <v>40</v>
      </c>
      <c r="K43" s="61"/>
      <c r="L43" s="68" t="s">
        <v>40</v>
      </c>
      <c r="M43" s="68" t="s">
        <v>40</v>
      </c>
      <c r="N43" s="59" t="s">
        <v>40</v>
      </c>
      <c r="O43" s="61"/>
      <c r="P43" s="59" t="s">
        <v>40</v>
      </c>
      <c r="Q43" s="61"/>
      <c r="R43" s="59" t="s">
        <v>40</v>
      </c>
      <c r="S43" s="61"/>
      <c r="T43" s="126"/>
    </row>
    <row r="44" spans="1:20" ht="16.5" customHeight="1" thickBot="1">
      <c r="A44" s="89"/>
      <c r="B44" s="78"/>
      <c r="C44" s="79"/>
      <c r="D44" s="78"/>
      <c r="E44" s="79"/>
      <c r="F44" s="79"/>
      <c r="G44" s="79"/>
      <c r="H44" s="79"/>
      <c r="I44" s="79"/>
      <c r="J44" s="78"/>
      <c r="K44" s="79"/>
      <c r="L44" s="69"/>
      <c r="M44" s="69"/>
      <c r="N44" s="78"/>
      <c r="O44" s="79"/>
      <c r="P44" s="78"/>
      <c r="Q44" s="79"/>
      <c r="R44" s="78"/>
      <c r="S44" s="79"/>
      <c r="T44" s="96"/>
    </row>
    <row r="45" spans="1:20" ht="15.75" customHeight="1">
      <c r="A45" s="131" t="s">
        <v>14</v>
      </c>
      <c r="B45" s="132"/>
      <c r="C45" s="135" t="s">
        <v>8</v>
      </c>
      <c r="D45" s="136"/>
      <c r="E45" s="136"/>
      <c r="F45" s="136"/>
      <c r="G45" s="137"/>
      <c r="H45" s="135" t="s">
        <v>9</v>
      </c>
      <c r="I45" s="136"/>
      <c r="J45" s="136"/>
      <c r="K45" s="136"/>
      <c r="L45" s="136"/>
      <c r="M45" s="136"/>
      <c r="N45" s="136"/>
      <c r="O45" s="136"/>
      <c r="P45" s="136"/>
      <c r="Q45" s="137"/>
      <c r="R45" s="131"/>
      <c r="S45" s="144"/>
      <c r="T45" s="144"/>
    </row>
    <row r="46" spans="1:20" ht="16.5" thickBot="1">
      <c r="A46" s="133"/>
      <c r="B46" s="134"/>
      <c r="C46" s="138"/>
      <c r="D46" s="139"/>
      <c r="E46" s="139"/>
      <c r="F46" s="139"/>
      <c r="G46" s="140"/>
      <c r="H46" s="138" t="s">
        <v>10</v>
      </c>
      <c r="I46" s="139"/>
      <c r="J46" s="139"/>
      <c r="K46" s="139"/>
      <c r="L46" s="139"/>
      <c r="M46" s="139"/>
      <c r="N46" s="139"/>
      <c r="O46" s="139"/>
      <c r="P46" s="139"/>
      <c r="Q46" s="140"/>
      <c r="R46" s="131"/>
      <c r="S46" s="145"/>
      <c r="T46" s="145"/>
    </row>
    <row r="47" spans="1:20" ht="16.5" thickBot="1">
      <c r="A47" s="141">
        <v>1</v>
      </c>
      <c r="B47" s="142"/>
      <c r="C47" s="141" t="s">
        <v>18</v>
      </c>
      <c r="D47" s="143"/>
      <c r="E47" s="143"/>
      <c r="F47" s="143"/>
      <c r="G47" s="143"/>
      <c r="H47" s="141" t="s">
        <v>35</v>
      </c>
      <c r="I47" s="143"/>
      <c r="J47" s="143"/>
      <c r="K47" s="143"/>
      <c r="L47" s="143"/>
      <c r="M47" s="143"/>
      <c r="N47" s="143"/>
      <c r="O47" s="143"/>
      <c r="P47" s="143"/>
      <c r="Q47" s="142"/>
      <c r="R47" s="144"/>
      <c r="S47" s="145"/>
      <c r="T47" s="145"/>
    </row>
    <row r="48" spans="8:17" ht="15.75" hidden="1" thickBot="1">
      <c r="H48" s="29"/>
      <c r="I48" s="28"/>
      <c r="J48" s="28"/>
      <c r="K48" s="28"/>
      <c r="L48" s="28"/>
      <c r="M48" s="28"/>
      <c r="N48" s="28"/>
      <c r="O48" s="28"/>
      <c r="P48" s="28"/>
      <c r="Q48" s="30"/>
    </row>
    <row r="49" spans="1:17" ht="16.5" customHeight="1" thickBot="1">
      <c r="A49" s="141">
        <v>2</v>
      </c>
      <c r="B49" s="142"/>
      <c r="C49" s="141" t="s">
        <v>28</v>
      </c>
      <c r="D49" s="143"/>
      <c r="E49" s="143"/>
      <c r="F49" s="143"/>
      <c r="G49" s="143"/>
      <c r="H49" s="141" t="s">
        <v>37</v>
      </c>
      <c r="I49" s="143"/>
      <c r="J49" s="143"/>
      <c r="K49" s="143"/>
      <c r="L49" s="143"/>
      <c r="M49" s="143"/>
      <c r="N49" s="143"/>
      <c r="O49" s="143"/>
      <c r="P49" s="143"/>
      <c r="Q49" s="142"/>
    </row>
    <row r="50" spans="1:17" ht="16.5" customHeight="1" thickBot="1">
      <c r="A50" s="141">
        <v>3</v>
      </c>
      <c r="B50" s="142"/>
      <c r="C50" s="141"/>
      <c r="D50" s="143"/>
      <c r="E50" s="143"/>
      <c r="F50" s="143"/>
      <c r="G50" s="143"/>
      <c r="H50" s="141" t="s">
        <v>36</v>
      </c>
      <c r="I50" s="143"/>
      <c r="J50" s="143"/>
      <c r="K50" s="143"/>
      <c r="L50" s="143"/>
      <c r="M50" s="143"/>
      <c r="N50" s="143"/>
      <c r="O50" s="143"/>
      <c r="P50" s="143"/>
      <c r="Q50" s="142"/>
    </row>
    <row r="51" spans="1:7" ht="15.75">
      <c r="A51" s="148" t="s">
        <v>39</v>
      </c>
      <c r="B51" s="77"/>
      <c r="C51" s="77"/>
      <c r="D51" s="77"/>
      <c r="E51" s="77"/>
      <c r="F51" s="77"/>
      <c r="G51" s="16"/>
    </row>
    <row r="52" spans="1:12" ht="15.75">
      <c r="A52" s="148" t="s">
        <v>38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7" ht="15.75">
      <c r="A53" s="146" t="s">
        <v>41</v>
      </c>
      <c r="B53" s="147"/>
      <c r="C53" s="147"/>
      <c r="D53" s="147"/>
      <c r="E53" s="147"/>
      <c r="F53" s="147"/>
      <c r="G53" s="147"/>
    </row>
  </sheetData>
  <sheetProtection/>
  <mergeCells count="157"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  <mergeCell ref="L2:T2"/>
    <mergeCell ref="A47:B47"/>
    <mergeCell ref="C47:G47"/>
    <mergeCell ref="H47:Q47"/>
    <mergeCell ref="R47:T47"/>
    <mergeCell ref="T43:T44"/>
    <mergeCell ref="I43:I44"/>
    <mergeCell ref="C45:G46"/>
    <mergeCell ref="P41:Q42"/>
    <mergeCell ref="R45:T46"/>
    <mergeCell ref="R43:S44"/>
    <mergeCell ref="A43:A44"/>
    <mergeCell ref="B43:C44"/>
    <mergeCell ref="G43:G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D43:E44"/>
    <mergeCell ref="L43:L44"/>
    <mergeCell ref="A41:A42"/>
    <mergeCell ref="G41:G42"/>
    <mergeCell ref="L41:L42"/>
    <mergeCell ref="B39:C39"/>
    <mergeCell ref="D39:E39"/>
    <mergeCell ref="J39:K39"/>
    <mergeCell ref="T41:T42"/>
    <mergeCell ref="N38:O38"/>
    <mergeCell ref="P38:Q38"/>
    <mergeCell ref="R38:S38"/>
    <mergeCell ref="P39:Q39"/>
    <mergeCell ref="R39:S39"/>
    <mergeCell ref="N41:O42"/>
    <mergeCell ref="N39:O39"/>
    <mergeCell ref="T34:T35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R36:S36"/>
    <mergeCell ref="P37:Q37"/>
    <mergeCell ref="R37:S37"/>
    <mergeCell ref="B33:S33"/>
    <mergeCell ref="B34:G35"/>
    <mergeCell ref="H34:L35"/>
    <mergeCell ref="M34:S35"/>
    <mergeCell ref="D37:E37"/>
    <mergeCell ref="J37:K37"/>
    <mergeCell ref="N37:O37"/>
    <mergeCell ref="P21:Q21"/>
    <mergeCell ref="R21:S21"/>
    <mergeCell ref="B30:S32"/>
    <mergeCell ref="T30:T32"/>
    <mergeCell ref="B21:C21"/>
    <mergeCell ref="D21:E21"/>
    <mergeCell ref="J21:K21"/>
    <mergeCell ref="N21:O21"/>
    <mergeCell ref="B22:S24"/>
    <mergeCell ref="P28:Q28"/>
    <mergeCell ref="P20:Q20"/>
    <mergeCell ref="R20:S20"/>
    <mergeCell ref="B20:C20"/>
    <mergeCell ref="D20:E20"/>
    <mergeCell ref="J20:K20"/>
    <mergeCell ref="N20:O20"/>
    <mergeCell ref="M18:S18"/>
    <mergeCell ref="M19:S19"/>
    <mergeCell ref="B16:S16"/>
    <mergeCell ref="T14:T16"/>
    <mergeCell ref="B17:S17"/>
    <mergeCell ref="T18:T19"/>
    <mergeCell ref="B18:G19"/>
    <mergeCell ref="H18:L19"/>
    <mergeCell ref="B14:S14"/>
    <mergeCell ref="B15:S15"/>
    <mergeCell ref="B13:D13"/>
    <mergeCell ref="K13:L13"/>
    <mergeCell ref="M13:N13"/>
    <mergeCell ref="P13:Q13"/>
    <mergeCell ref="R12:S12"/>
    <mergeCell ref="B12:D12"/>
    <mergeCell ref="K12:L12"/>
    <mergeCell ref="M12:N12"/>
    <mergeCell ref="P12:Q12"/>
    <mergeCell ref="R13:S13"/>
    <mergeCell ref="L3:L5"/>
    <mergeCell ref="T10:T11"/>
    <mergeCell ref="B6:S8"/>
    <mergeCell ref="T6:T8"/>
    <mergeCell ref="B9:S9"/>
    <mergeCell ref="T3:T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R28:S28"/>
    <mergeCell ref="B26:G27"/>
    <mergeCell ref="H26:L27"/>
    <mergeCell ref="M26:S27"/>
    <mergeCell ref="J28:K28"/>
    <mergeCell ref="N28:O28"/>
    <mergeCell ref="A1:T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0" zoomScaleNormal="70" zoomScalePageLayoutView="0" workbookViewId="0" topLeftCell="A29">
      <selection activeCell="A59" sqref="A59:F59"/>
    </sheetView>
  </sheetViews>
  <sheetFormatPr defaultColWidth="9.140625" defaultRowHeight="15"/>
  <cols>
    <col min="1" max="1" width="23.140625" style="48" customWidth="1"/>
    <col min="2" max="2" width="13.00390625" style="0" customWidth="1"/>
    <col min="3" max="3" width="0.2890625" style="0" hidden="1" customWidth="1"/>
    <col min="4" max="4" width="2.140625" style="0" customWidth="1"/>
    <col min="5" max="5" width="12.140625" style="0" customWidth="1"/>
    <col min="6" max="6" width="14.28125" style="0" customWidth="1"/>
    <col min="7" max="7" width="14.00390625" style="0" customWidth="1"/>
    <col min="8" max="8" width="12.7109375" style="0" customWidth="1"/>
    <col min="9" max="9" width="13.140625" style="0" customWidth="1"/>
    <col min="10" max="10" width="12.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0.13671875" style="0" customWidth="1"/>
    <col min="15" max="15" width="12.28125" style="0" customWidth="1"/>
    <col min="16" max="16" width="12.8515625" style="0" customWidth="1"/>
    <col min="17" max="17" width="4.00390625" style="0" hidden="1" customWidth="1"/>
    <col min="18" max="18" width="11.421875" style="0" customWidth="1"/>
    <col min="19" max="19" width="1.421875" style="0" customWidth="1"/>
    <col min="20" max="20" width="14.140625" style="0" customWidth="1"/>
  </cols>
  <sheetData>
    <row r="1" spans="1:27" ht="1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6"/>
      <c r="V1" s="46"/>
      <c r="W1" s="46"/>
      <c r="X1" s="46"/>
      <c r="Y1" s="46"/>
      <c r="Z1" s="46"/>
      <c r="AA1" s="46"/>
    </row>
    <row r="2" spans="1:20" ht="17.25" customHeight="1" thickBot="1">
      <c r="A2" s="76" t="s">
        <v>16</v>
      </c>
      <c r="B2" s="76"/>
      <c r="C2" s="76"/>
      <c r="D2" s="76"/>
      <c r="E2" s="76"/>
      <c r="F2" s="76"/>
      <c r="G2" s="76"/>
      <c r="H2" s="76"/>
      <c r="I2" s="77"/>
      <c r="J2" s="9"/>
      <c r="K2" s="9"/>
      <c r="L2" s="76" t="s">
        <v>34</v>
      </c>
      <c r="M2" s="76"/>
      <c r="N2" s="76"/>
      <c r="O2" s="76"/>
      <c r="P2" s="76"/>
      <c r="Q2" s="76"/>
      <c r="R2" s="76"/>
      <c r="S2" s="76"/>
      <c r="T2" s="76"/>
    </row>
    <row r="3" spans="1:20" ht="15">
      <c r="A3" s="85" t="s">
        <v>0</v>
      </c>
      <c r="B3" s="70" t="s">
        <v>1</v>
      </c>
      <c r="C3" s="71"/>
      <c r="D3" s="71"/>
      <c r="E3" s="71"/>
      <c r="F3" s="90"/>
      <c r="G3" s="94" t="s">
        <v>21</v>
      </c>
      <c r="H3" s="70" t="s">
        <v>1</v>
      </c>
      <c r="I3" s="71"/>
      <c r="J3" s="71"/>
      <c r="K3" s="90"/>
      <c r="L3" s="94" t="s">
        <v>21</v>
      </c>
      <c r="M3" s="70" t="s">
        <v>1</v>
      </c>
      <c r="N3" s="71"/>
      <c r="O3" s="71"/>
      <c r="P3" s="71"/>
      <c r="Q3" s="90"/>
      <c r="R3" s="70" t="s">
        <v>21</v>
      </c>
      <c r="S3" s="71"/>
      <c r="T3" s="103" t="s">
        <v>22</v>
      </c>
    </row>
    <row r="4" spans="1:20" ht="15.75" thickBot="1">
      <c r="A4" s="88"/>
      <c r="B4" s="78"/>
      <c r="C4" s="91"/>
      <c r="D4" s="91"/>
      <c r="E4" s="91"/>
      <c r="F4" s="79"/>
      <c r="G4" s="95"/>
      <c r="H4" s="78"/>
      <c r="I4" s="91"/>
      <c r="J4" s="91"/>
      <c r="K4" s="79"/>
      <c r="L4" s="95"/>
      <c r="M4" s="78"/>
      <c r="N4" s="91"/>
      <c r="O4" s="91"/>
      <c r="P4" s="91"/>
      <c r="Q4" s="79"/>
      <c r="R4" s="72"/>
      <c r="S4" s="73"/>
      <c r="T4" s="104"/>
    </row>
    <row r="5" spans="1:20" ht="16.5" thickBot="1">
      <c r="A5" s="89"/>
      <c r="B5" s="92">
        <v>1</v>
      </c>
      <c r="C5" s="93"/>
      <c r="D5" s="92">
        <v>2</v>
      </c>
      <c r="E5" s="93"/>
      <c r="F5" s="12">
        <v>3</v>
      </c>
      <c r="G5" s="96"/>
      <c r="H5" s="12">
        <v>1</v>
      </c>
      <c r="I5" s="12">
        <v>2</v>
      </c>
      <c r="J5" s="92">
        <v>3</v>
      </c>
      <c r="K5" s="93"/>
      <c r="L5" s="96"/>
      <c r="M5" s="92">
        <v>1</v>
      </c>
      <c r="N5" s="93"/>
      <c r="O5" s="12">
        <v>2</v>
      </c>
      <c r="P5" s="92">
        <v>3</v>
      </c>
      <c r="Q5" s="93"/>
      <c r="R5" s="74"/>
      <c r="S5" s="75"/>
      <c r="T5" s="105"/>
    </row>
    <row r="6" spans="1:20" ht="15">
      <c r="A6" s="85" t="s">
        <v>12</v>
      </c>
      <c r="B6" s="70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97"/>
    </row>
    <row r="7" spans="1:20" ht="15.75" customHeight="1" thickBot="1">
      <c r="A7" s="86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</row>
    <row r="8" spans="1:20" ht="15.75" hidden="1" thickBot="1">
      <c r="A8" s="87"/>
      <c r="B8" s="7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8"/>
    </row>
    <row r="9" spans="1:20" ht="18.75" customHeight="1" thickBot="1">
      <c r="A9" s="32" t="s">
        <v>23</v>
      </c>
      <c r="B9" s="92">
        <v>10000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34"/>
    </row>
    <row r="10" spans="1:20" ht="14.25" customHeight="1" thickTop="1">
      <c r="A10" s="85" t="s">
        <v>11</v>
      </c>
      <c r="B10" s="59" t="s">
        <v>17</v>
      </c>
      <c r="C10" s="60"/>
      <c r="D10" s="60"/>
      <c r="E10" s="60"/>
      <c r="F10" s="60"/>
      <c r="G10" s="61"/>
      <c r="H10" s="70" t="s">
        <v>29</v>
      </c>
      <c r="I10" s="71"/>
      <c r="J10" s="71"/>
      <c r="K10" s="71"/>
      <c r="L10" s="90"/>
      <c r="M10" s="70" t="s">
        <v>33</v>
      </c>
      <c r="N10" s="71"/>
      <c r="O10" s="71"/>
      <c r="P10" s="71"/>
      <c r="Q10" s="71"/>
      <c r="R10" s="71"/>
      <c r="S10" s="71"/>
      <c r="T10" s="97"/>
    </row>
    <row r="11" spans="1:20" ht="7.5" customHeight="1" thickBot="1">
      <c r="A11" s="87"/>
      <c r="B11" s="62"/>
      <c r="C11" s="63"/>
      <c r="D11" s="63"/>
      <c r="E11" s="63"/>
      <c r="F11" s="63"/>
      <c r="G11" s="64"/>
      <c r="H11" s="78"/>
      <c r="I11" s="91"/>
      <c r="J11" s="91"/>
      <c r="K11" s="91"/>
      <c r="L11" s="79"/>
      <c r="M11" s="78"/>
      <c r="N11" s="91"/>
      <c r="O11" s="91"/>
      <c r="P11" s="91"/>
      <c r="Q11" s="91"/>
      <c r="R11" s="91"/>
      <c r="S11" s="91"/>
      <c r="T11" s="98"/>
    </row>
    <row r="12" spans="1:20" ht="16.5" thickBot="1">
      <c r="A12" s="32" t="s">
        <v>2</v>
      </c>
      <c r="B12" s="92">
        <v>46</v>
      </c>
      <c r="C12" s="102"/>
      <c r="D12" s="93"/>
      <c r="E12" s="12"/>
      <c r="F12" s="12"/>
      <c r="G12" s="2">
        <v>46</v>
      </c>
      <c r="H12" s="12">
        <v>46</v>
      </c>
      <c r="I12" s="12"/>
      <c r="J12" s="12"/>
      <c r="K12" s="111">
        <f>H12</f>
        <v>46</v>
      </c>
      <c r="L12" s="113"/>
      <c r="M12" s="92">
        <v>46</v>
      </c>
      <c r="N12" s="93"/>
      <c r="O12" s="12"/>
      <c r="P12" s="92"/>
      <c r="Q12" s="93"/>
      <c r="R12" s="111">
        <v>46</v>
      </c>
      <c r="S12" s="112"/>
      <c r="T12" s="34">
        <f>(G12+K12+R12)/3</f>
        <v>46</v>
      </c>
    </row>
    <row r="13" spans="1:21" ht="16.5" thickBot="1">
      <c r="A13" s="35" t="s">
        <v>3</v>
      </c>
      <c r="B13" s="106">
        <f>B9*B12</f>
        <v>460000</v>
      </c>
      <c r="C13" s="107"/>
      <c r="D13" s="108"/>
      <c r="E13" s="7"/>
      <c r="F13" s="7"/>
      <c r="G13" s="3">
        <f>G12*B9</f>
        <v>460000</v>
      </c>
      <c r="H13" s="7">
        <f>H12*B9</f>
        <v>460000</v>
      </c>
      <c r="I13" s="7"/>
      <c r="J13" s="7"/>
      <c r="K13" s="109">
        <f>H13</f>
        <v>460000</v>
      </c>
      <c r="L13" s="110"/>
      <c r="M13" s="106">
        <f>M12*B9</f>
        <v>460000</v>
      </c>
      <c r="N13" s="108"/>
      <c r="O13" s="7"/>
      <c r="P13" s="106"/>
      <c r="Q13" s="108"/>
      <c r="R13" s="109">
        <f>M13</f>
        <v>460000</v>
      </c>
      <c r="S13" s="114"/>
      <c r="T13" s="36">
        <f>T12*B9</f>
        <v>460000</v>
      </c>
      <c r="U13" s="47"/>
    </row>
    <row r="14" spans="1:21" ht="43.5" customHeight="1" thickTop="1">
      <c r="A14" s="66" t="s">
        <v>12</v>
      </c>
      <c r="B14" s="59" t="s">
        <v>26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7"/>
      <c r="U14" s="47"/>
    </row>
    <row r="15" spans="1:20" ht="1.5" customHeight="1" thickBot="1">
      <c r="A15" s="86"/>
      <c r="B15" s="99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01"/>
    </row>
    <row r="16" spans="1:20" ht="15.75" hidden="1" thickBot="1">
      <c r="A16" s="87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98"/>
    </row>
    <row r="17" spans="1:20" ht="17.25" customHeight="1" thickBot="1">
      <c r="A17" s="32" t="s">
        <v>24</v>
      </c>
      <c r="B17" s="92">
        <v>428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34"/>
    </row>
    <row r="18" spans="1:20" ht="15.75" customHeight="1" thickTop="1">
      <c r="A18" s="85" t="s">
        <v>11</v>
      </c>
      <c r="B18" s="59" t="s">
        <v>17</v>
      </c>
      <c r="C18" s="60"/>
      <c r="D18" s="60"/>
      <c r="E18" s="60"/>
      <c r="F18" s="60"/>
      <c r="G18" s="61"/>
      <c r="H18" s="70" t="s">
        <v>30</v>
      </c>
      <c r="I18" s="71"/>
      <c r="J18" s="71"/>
      <c r="K18" s="71"/>
      <c r="L18" s="90"/>
      <c r="M18" s="70" t="s">
        <v>33</v>
      </c>
      <c r="N18" s="71"/>
      <c r="O18" s="71"/>
      <c r="P18" s="71"/>
      <c r="Q18" s="71"/>
      <c r="R18" s="71"/>
      <c r="S18" s="71"/>
      <c r="T18" s="97"/>
    </row>
    <row r="19" spans="1:20" ht="0.75" customHeight="1" thickBot="1">
      <c r="A19" s="87"/>
      <c r="B19" s="62"/>
      <c r="C19" s="63"/>
      <c r="D19" s="63"/>
      <c r="E19" s="63"/>
      <c r="F19" s="63"/>
      <c r="G19" s="64"/>
      <c r="H19" s="78"/>
      <c r="I19" s="91"/>
      <c r="J19" s="91"/>
      <c r="K19" s="91"/>
      <c r="L19" s="79"/>
      <c r="M19" s="78"/>
      <c r="N19" s="91"/>
      <c r="O19" s="91"/>
      <c r="P19" s="91"/>
      <c r="Q19" s="91"/>
      <c r="R19" s="91"/>
      <c r="S19" s="91"/>
      <c r="T19" s="98"/>
    </row>
    <row r="20" spans="1:20" ht="16.5" thickBot="1">
      <c r="A20" s="32" t="s">
        <v>2</v>
      </c>
      <c r="B20" s="92">
        <v>176</v>
      </c>
      <c r="C20" s="93"/>
      <c r="D20" s="92"/>
      <c r="E20" s="93"/>
      <c r="F20" s="12"/>
      <c r="G20" s="2">
        <v>176</v>
      </c>
      <c r="H20" s="12">
        <v>130</v>
      </c>
      <c r="I20" s="12"/>
      <c r="J20" s="92"/>
      <c r="K20" s="93"/>
      <c r="L20" s="5">
        <f>H20</f>
        <v>130</v>
      </c>
      <c r="M20" s="12">
        <v>222</v>
      </c>
      <c r="N20" s="92"/>
      <c r="O20" s="93"/>
      <c r="P20" s="92"/>
      <c r="Q20" s="102"/>
      <c r="R20" s="111">
        <f>M20</f>
        <v>222</v>
      </c>
      <c r="S20" s="113"/>
      <c r="T20" s="27">
        <f>(G20+L20+R20)/3</f>
        <v>176</v>
      </c>
    </row>
    <row r="21" spans="1:20" ht="16.5" thickBot="1">
      <c r="A21" s="35" t="s">
        <v>3</v>
      </c>
      <c r="B21" s="106">
        <f>B20*B17</f>
        <v>75328</v>
      </c>
      <c r="C21" s="107"/>
      <c r="D21" s="106"/>
      <c r="E21" s="108"/>
      <c r="F21" s="19"/>
      <c r="G21" s="5">
        <f>G20*B17</f>
        <v>75328</v>
      </c>
      <c r="H21" s="17">
        <f>H20*B17</f>
        <v>55640</v>
      </c>
      <c r="I21" s="17"/>
      <c r="J21" s="92"/>
      <c r="K21" s="93"/>
      <c r="L21" s="5">
        <f>H21</f>
        <v>55640</v>
      </c>
      <c r="M21" s="17">
        <f>M20*B17</f>
        <v>95016</v>
      </c>
      <c r="N21" s="106"/>
      <c r="O21" s="108"/>
      <c r="P21" s="70"/>
      <c r="Q21" s="107"/>
      <c r="R21" s="109">
        <f>M21</f>
        <v>95016</v>
      </c>
      <c r="S21" s="110"/>
      <c r="T21" s="37">
        <f>T20*B17</f>
        <v>75328</v>
      </c>
    </row>
    <row r="22" spans="1:20" ht="16.5" thickTop="1">
      <c r="A22" s="88" t="s">
        <v>12</v>
      </c>
      <c r="B22" s="99" t="s">
        <v>20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71"/>
      <c r="O22" s="71"/>
      <c r="P22" s="71"/>
      <c r="Q22" s="71"/>
      <c r="R22" s="71"/>
      <c r="S22" s="71"/>
      <c r="T22" s="38"/>
    </row>
    <row r="23" spans="1:20" ht="15" customHeight="1" thickBot="1">
      <c r="A23" s="86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9"/>
    </row>
    <row r="24" spans="1:20" ht="16.5" hidden="1" thickBot="1">
      <c r="A24" s="67"/>
      <c r="B24" s="78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33"/>
    </row>
    <row r="25" spans="1:20" ht="18.75" customHeight="1" thickBot="1" thickTop="1">
      <c r="A25" s="35" t="s">
        <v>24</v>
      </c>
      <c r="B25" s="50">
        <v>2696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1"/>
      <c r="T25" s="5"/>
    </row>
    <row r="26" spans="1:20" ht="17.25" thickBot="1" thickTop="1">
      <c r="A26" s="66" t="s">
        <v>11</v>
      </c>
      <c r="B26" s="59" t="s">
        <v>17</v>
      </c>
      <c r="C26" s="60"/>
      <c r="D26" s="60"/>
      <c r="E26" s="60"/>
      <c r="F26" s="60"/>
      <c r="G26" s="61"/>
      <c r="H26" s="59" t="s">
        <v>31</v>
      </c>
      <c r="I26" s="60"/>
      <c r="J26" s="60"/>
      <c r="K26" s="60"/>
      <c r="L26" s="61"/>
      <c r="M26" s="59" t="s">
        <v>33</v>
      </c>
      <c r="N26" s="60"/>
      <c r="O26" s="60"/>
      <c r="P26" s="60"/>
      <c r="Q26" s="60"/>
      <c r="R26" s="60"/>
      <c r="S26" s="61"/>
      <c r="T26" s="40"/>
    </row>
    <row r="27" spans="1:20" ht="16.5" thickBot="1">
      <c r="A27" s="67"/>
      <c r="B27" s="62"/>
      <c r="C27" s="63"/>
      <c r="D27" s="63"/>
      <c r="E27" s="63"/>
      <c r="F27" s="63"/>
      <c r="G27" s="64"/>
      <c r="H27" s="62"/>
      <c r="I27" s="63"/>
      <c r="J27" s="63"/>
      <c r="K27" s="63"/>
      <c r="L27" s="65"/>
      <c r="M27" s="62"/>
      <c r="N27" s="63"/>
      <c r="O27" s="63"/>
      <c r="P27" s="63"/>
      <c r="Q27" s="63"/>
      <c r="R27" s="63"/>
      <c r="S27" s="64"/>
      <c r="T27" s="5"/>
    </row>
    <row r="28" spans="1:20" ht="17.25" thickBot="1" thickTop="1">
      <c r="A28" s="35" t="s">
        <v>4</v>
      </c>
      <c r="B28" s="50">
        <v>225</v>
      </c>
      <c r="C28" s="51"/>
      <c r="D28" s="54"/>
      <c r="E28" s="55"/>
      <c r="F28" s="7"/>
      <c r="G28" s="3">
        <v>225</v>
      </c>
      <c r="H28" s="7">
        <v>250</v>
      </c>
      <c r="I28" s="7"/>
      <c r="J28" s="50"/>
      <c r="K28" s="51"/>
      <c r="L28" s="6">
        <f>H28</f>
        <v>250</v>
      </c>
      <c r="M28" s="7">
        <v>200</v>
      </c>
      <c r="N28" s="50"/>
      <c r="O28" s="51"/>
      <c r="P28" s="50"/>
      <c r="Q28" s="51"/>
      <c r="R28" s="57">
        <v>200</v>
      </c>
      <c r="S28" s="58"/>
      <c r="T28" s="40">
        <f>(G28+L28+R28)/3</f>
        <v>225</v>
      </c>
    </row>
    <row r="29" spans="1:20" ht="17.25" thickBot="1" thickTop="1">
      <c r="A29" s="35" t="s">
        <v>3</v>
      </c>
      <c r="B29" s="50">
        <f>B28*B25</f>
        <v>606600</v>
      </c>
      <c r="C29" s="51"/>
      <c r="D29" s="50"/>
      <c r="E29" s="51"/>
      <c r="F29" s="7"/>
      <c r="G29" s="3">
        <f>G28*B25</f>
        <v>606600</v>
      </c>
      <c r="H29" s="7">
        <f>H28*B25</f>
        <v>674000</v>
      </c>
      <c r="I29" s="7"/>
      <c r="J29" s="50"/>
      <c r="K29" s="51"/>
      <c r="L29" s="15">
        <f>H29</f>
        <v>674000</v>
      </c>
      <c r="M29" s="7">
        <f>M28*B25</f>
        <v>539200</v>
      </c>
      <c r="N29" s="50"/>
      <c r="O29" s="51"/>
      <c r="P29" s="50"/>
      <c r="Q29" s="51"/>
      <c r="R29" s="52">
        <f>M29</f>
        <v>539200</v>
      </c>
      <c r="S29" s="53"/>
      <c r="T29" s="5">
        <f>T28*B25</f>
        <v>606600</v>
      </c>
    </row>
    <row r="30" spans="1:20" ht="15" customHeight="1" thickTop="1">
      <c r="A30" s="88" t="s">
        <v>12</v>
      </c>
      <c r="B30" s="99" t="s">
        <v>27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71"/>
      <c r="O30" s="71"/>
      <c r="P30" s="71"/>
      <c r="Q30" s="71"/>
      <c r="R30" s="71"/>
      <c r="S30" s="71"/>
      <c r="T30" s="120"/>
    </row>
    <row r="31" spans="1:20" ht="18.75" customHeight="1" thickBot="1">
      <c r="A31" s="86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20"/>
    </row>
    <row r="32" spans="1:20" ht="15" customHeight="1" hidden="1" thickBot="1">
      <c r="A32" s="67"/>
      <c r="B32" s="78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21"/>
    </row>
    <row r="33" spans="1:20" ht="18.75" customHeight="1" thickBot="1" thickTop="1">
      <c r="A33" s="35" t="s">
        <v>25</v>
      </c>
      <c r="B33" s="50">
        <v>19800</v>
      </c>
      <c r="C33" s="56"/>
      <c r="D33" s="56"/>
      <c r="E33" s="56"/>
      <c r="F33" s="56"/>
      <c r="G33" s="56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41"/>
    </row>
    <row r="34" spans="1:20" ht="15" customHeight="1" thickTop="1">
      <c r="A34" s="66" t="s">
        <v>11</v>
      </c>
      <c r="B34" s="59" t="s">
        <v>17</v>
      </c>
      <c r="C34" s="60"/>
      <c r="D34" s="60"/>
      <c r="E34" s="60"/>
      <c r="F34" s="60"/>
      <c r="G34" s="61"/>
      <c r="H34" s="70" t="s">
        <v>32</v>
      </c>
      <c r="I34" s="71"/>
      <c r="J34" s="71"/>
      <c r="K34" s="71"/>
      <c r="L34" s="90"/>
      <c r="M34" s="59" t="s">
        <v>48</v>
      </c>
      <c r="N34" s="60"/>
      <c r="O34" s="60"/>
      <c r="P34" s="60"/>
      <c r="Q34" s="60"/>
      <c r="R34" s="60"/>
      <c r="S34" s="61"/>
      <c r="T34" s="124"/>
    </row>
    <row r="35" spans="1:20" ht="15.75" customHeight="1" thickBot="1">
      <c r="A35" s="67"/>
      <c r="B35" s="62"/>
      <c r="C35" s="63"/>
      <c r="D35" s="63"/>
      <c r="E35" s="63"/>
      <c r="F35" s="63"/>
      <c r="G35" s="64"/>
      <c r="H35" s="78"/>
      <c r="I35" s="91"/>
      <c r="J35" s="91"/>
      <c r="K35" s="91"/>
      <c r="L35" s="79"/>
      <c r="M35" s="62"/>
      <c r="N35" s="63"/>
      <c r="O35" s="63"/>
      <c r="P35" s="63"/>
      <c r="Q35" s="63"/>
      <c r="R35" s="63"/>
      <c r="S35" s="64"/>
      <c r="T35" s="125"/>
    </row>
    <row r="36" spans="1:20" ht="17.25" thickBot="1" thickTop="1">
      <c r="A36" s="35" t="s">
        <v>4</v>
      </c>
      <c r="B36" s="50">
        <v>12</v>
      </c>
      <c r="C36" s="51"/>
      <c r="D36" s="54"/>
      <c r="E36" s="55"/>
      <c r="F36" s="7"/>
      <c r="G36" s="3">
        <v>12</v>
      </c>
      <c r="H36" s="7">
        <v>12</v>
      </c>
      <c r="I36" s="7"/>
      <c r="J36" s="62"/>
      <c r="K36" s="64"/>
      <c r="L36" s="20">
        <v>12</v>
      </c>
      <c r="M36" s="7">
        <v>12</v>
      </c>
      <c r="N36" s="62"/>
      <c r="O36" s="64"/>
      <c r="P36" s="62"/>
      <c r="Q36" s="64"/>
      <c r="R36" s="122">
        <v>12</v>
      </c>
      <c r="S36" s="123"/>
      <c r="T36" s="20">
        <f>(G36+L36+R36)/3</f>
        <v>12</v>
      </c>
    </row>
    <row r="37" spans="1:20" ht="17.25" thickBot="1" thickTop="1">
      <c r="A37" s="35" t="s">
        <v>3</v>
      </c>
      <c r="B37" s="50">
        <f>B36*B33</f>
        <v>237600</v>
      </c>
      <c r="C37" s="51"/>
      <c r="D37" s="50"/>
      <c r="E37" s="51"/>
      <c r="F37" s="7"/>
      <c r="G37" s="3">
        <f>G36*B33</f>
        <v>237600</v>
      </c>
      <c r="H37" s="7">
        <f>H36*B33</f>
        <v>237600</v>
      </c>
      <c r="I37" s="7"/>
      <c r="J37" s="50"/>
      <c r="K37" s="51"/>
      <c r="L37" s="15">
        <f>H37</f>
        <v>237600</v>
      </c>
      <c r="M37" s="7">
        <f>M36*B33</f>
        <v>237600</v>
      </c>
      <c r="N37" s="50"/>
      <c r="O37" s="51"/>
      <c r="P37" s="50"/>
      <c r="Q37" s="51"/>
      <c r="R37" s="52">
        <f>M37</f>
        <v>237600</v>
      </c>
      <c r="S37" s="53"/>
      <c r="T37" s="42">
        <f>T36*B33</f>
        <v>237600</v>
      </c>
    </row>
    <row r="38" spans="1:20" ht="15" customHeight="1" thickTop="1">
      <c r="A38" s="88" t="s">
        <v>12</v>
      </c>
      <c r="B38" s="99" t="s">
        <v>47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71"/>
      <c r="O38" s="71"/>
      <c r="P38" s="71"/>
      <c r="Q38" s="71"/>
      <c r="R38" s="71"/>
      <c r="S38" s="71"/>
      <c r="T38" s="120"/>
    </row>
    <row r="39" spans="1:20" ht="18.75" customHeight="1" thickBot="1">
      <c r="A39" s="86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20"/>
    </row>
    <row r="40" spans="1:20" ht="15" customHeight="1" hidden="1" thickBot="1" thickTop="1">
      <c r="A40" s="67"/>
      <c r="B40" s="78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121"/>
    </row>
    <row r="41" spans="1:20" ht="18.75" customHeight="1" thickBot="1" thickTop="1">
      <c r="A41" s="35" t="s">
        <v>25</v>
      </c>
      <c r="B41" s="50">
        <v>9500</v>
      </c>
      <c r="C41" s="56"/>
      <c r="D41" s="56"/>
      <c r="E41" s="56"/>
      <c r="F41" s="56"/>
      <c r="G41" s="56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41"/>
    </row>
    <row r="42" spans="1:20" ht="15" customHeight="1" thickTop="1">
      <c r="A42" s="66" t="s">
        <v>11</v>
      </c>
      <c r="B42" s="59" t="s">
        <v>17</v>
      </c>
      <c r="C42" s="60"/>
      <c r="D42" s="60"/>
      <c r="E42" s="60"/>
      <c r="F42" s="60"/>
      <c r="G42" s="61"/>
      <c r="H42" s="70" t="s">
        <v>46</v>
      </c>
      <c r="I42" s="71"/>
      <c r="J42" s="71"/>
      <c r="K42" s="71"/>
      <c r="L42" s="90"/>
      <c r="M42" s="59" t="s">
        <v>33</v>
      </c>
      <c r="N42" s="60"/>
      <c r="O42" s="60"/>
      <c r="P42" s="60"/>
      <c r="Q42" s="60"/>
      <c r="R42" s="60"/>
      <c r="S42" s="61"/>
      <c r="T42" s="124"/>
    </row>
    <row r="43" spans="1:20" ht="15.75" customHeight="1" thickBot="1">
      <c r="A43" s="67"/>
      <c r="B43" s="62"/>
      <c r="C43" s="63"/>
      <c r="D43" s="63"/>
      <c r="E43" s="63"/>
      <c r="F43" s="63"/>
      <c r="G43" s="64"/>
      <c r="H43" s="78"/>
      <c r="I43" s="91"/>
      <c r="J43" s="91"/>
      <c r="K43" s="91"/>
      <c r="L43" s="79"/>
      <c r="M43" s="62"/>
      <c r="N43" s="63"/>
      <c r="O43" s="63"/>
      <c r="P43" s="63"/>
      <c r="Q43" s="63"/>
      <c r="R43" s="63"/>
      <c r="S43" s="64"/>
      <c r="T43" s="125"/>
    </row>
    <row r="44" spans="1:20" ht="17.25" thickBot="1" thickTop="1">
      <c r="A44" s="35" t="s">
        <v>4</v>
      </c>
      <c r="B44" s="50">
        <v>12</v>
      </c>
      <c r="C44" s="51"/>
      <c r="D44" s="54"/>
      <c r="E44" s="55"/>
      <c r="F44" s="7"/>
      <c r="G44" s="3">
        <v>12</v>
      </c>
      <c r="H44" s="7">
        <v>12</v>
      </c>
      <c r="I44" s="7"/>
      <c r="J44" s="62"/>
      <c r="K44" s="64"/>
      <c r="L44" s="20">
        <v>15</v>
      </c>
      <c r="M44" s="7">
        <v>12</v>
      </c>
      <c r="N44" s="62"/>
      <c r="O44" s="64"/>
      <c r="P44" s="62"/>
      <c r="Q44" s="64"/>
      <c r="R44" s="122">
        <v>12</v>
      </c>
      <c r="S44" s="123"/>
      <c r="T44" s="20">
        <f>(G44+L44+R44)/3</f>
        <v>13</v>
      </c>
    </row>
    <row r="45" spans="1:20" ht="19.5" customHeight="1" thickBot="1" thickTop="1">
      <c r="A45" s="35" t="s">
        <v>3</v>
      </c>
      <c r="B45" s="50">
        <f>B44*B41</f>
        <v>114000</v>
      </c>
      <c r="C45" s="51"/>
      <c r="D45" s="50"/>
      <c r="E45" s="51"/>
      <c r="F45" s="7"/>
      <c r="G45" s="3">
        <f>G44*B41</f>
        <v>114000</v>
      </c>
      <c r="H45" s="7">
        <f>H44*B41</f>
        <v>114000</v>
      </c>
      <c r="I45" s="7"/>
      <c r="J45" s="50"/>
      <c r="K45" s="51"/>
      <c r="L45" s="15">
        <f>H45</f>
        <v>114000</v>
      </c>
      <c r="M45" s="7">
        <f>M44*B41</f>
        <v>114000</v>
      </c>
      <c r="N45" s="50"/>
      <c r="O45" s="51"/>
      <c r="P45" s="50"/>
      <c r="Q45" s="51"/>
      <c r="R45" s="52">
        <f>M45</f>
        <v>114000</v>
      </c>
      <c r="S45" s="53"/>
      <c r="T45" s="42">
        <f>T44*B41</f>
        <v>123500</v>
      </c>
    </row>
    <row r="46" spans="1:20" ht="17.25" thickBot="1" thickTop="1">
      <c r="A46" s="35" t="s">
        <v>5</v>
      </c>
      <c r="B46" s="50"/>
      <c r="C46" s="51"/>
      <c r="D46" s="54"/>
      <c r="E46" s="55"/>
      <c r="F46" s="7"/>
      <c r="G46" s="7"/>
      <c r="H46" s="4"/>
      <c r="I46" s="4"/>
      <c r="J46" s="50"/>
      <c r="K46" s="51"/>
      <c r="L46" s="14"/>
      <c r="M46" s="4"/>
      <c r="N46" s="54"/>
      <c r="O46" s="55"/>
      <c r="P46" s="50"/>
      <c r="Q46" s="51"/>
      <c r="R46" s="54"/>
      <c r="S46" s="128"/>
      <c r="T46" s="43"/>
    </row>
    <row r="47" spans="1:23" ht="22.5" customHeight="1" thickBot="1" thickTop="1">
      <c r="A47" s="35" t="s">
        <v>13</v>
      </c>
      <c r="B47" s="50"/>
      <c r="C47" s="51"/>
      <c r="D47" s="50"/>
      <c r="E47" s="51"/>
      <c r="F47" s="7"/>
      <c r="G47" s="11"/>
      <c r="H47" s="7"/>
      <c r="I47" s="7"/>
      <c r="J47" s="50"/>
      <c r="K47" s="51"/>
      <c r="L47" s="18"/>
      <c r="M47" s="7"/>
      <c r="N47" s="50"/>
      <c r="O47" s="51"/>
      <c r="P47" s="50"/>
      <c r="Q47" s="51"/>
      <c r="R47" s="57"/>
      <c r="S47" s="129"/>
      <c r="T47" s="44">
        <f>T13+T21+T29+T37+T45</f>
        <v>1503028</v>
      </c>
      <c r="W47" s="10"/>
    </row>
    <row r="48" spans="1:23" ht="17.25" hidden="1" thickBot="1" thickTop="1">
      <c r="A48" s="31"/>
      <c r="B48" s="13"/>
      <c r="C48" s="8"/>
      <c r="D48" s="13"/>
      <c r="E48" s="8"/>
      <c r="F48" s="24"/>
      <c r="G48" s="25"/>
      <c r="H48" s="24"/>
      <c r="I48" s="24"/>
      <c r="J48" s="13"/>
      <c r="K48" s="8"/>
      <c r="L48" s="26"/>
      <c r="M48" s="24"/>
      <c r="N48" s="13"/>
      <c r="O48" s="8"/>
      <c r="P48" s="13"/>
      <c r="Q48" s="8"/>
      <c r="R48" s="21"/>
      <c r="S48" s="22"/>
      <c r="T48" s="45"/>
      <c r="W48" s="47"/>
    </row>
    <row r="49" spans="1:20" ht="30.75" customHeight="1" thickTop="1">
      <c r="A49" s="66" t="s">
        <v>6</v>
      </c>
      <c r="B49" s="80">
        <v>40906</v>
      </c>
      <c r="C49" s="61"/>
      <c r="D49" s="80">
        <v>40906</v>
      </c>
      <c r="E49" s="61"/>
      <c r="F49" s="83">
        <v>40906</v>
      </c>
      <c r="G49" s="83">
        <v>40906</v>
      </c>
      <c r="H49" s="83">
        <v>40906</v>
      </c>
      <c r="I49" s="83">
        <v>40906</v>
      </c>
      <c r="J49" s="80">
        <v>40906</v>
      </c>
      <c r="K49" s="61"/>
      <c r="L49" s="83">
        <v>40906</v>
      </c>
      <c r="M49" s="83">
        <v>40906</v>
      </c>
      <c r="N49" s="80">
        <v>40906</v>
      </c>
      <c r="O49" s="61"/>
      <c r="P49" s="80">
        <v>40906</v>
      </c>
      <c r="Q49" s="61"/>
      <c r="R49" s="80">
        <v>40906</v>
      </c>
      <c r="S49" s="61"/>
      <c r="T49" s="126"/>
    </row>
    <row r="50" spans="1:20" ht="15" customHeight="1" thickBot="1">
      <c r="A50" s="130"/>
      <c r="B50" s="81"/>
      <c r="C50" s="82"/>
      <c r="D50" s="81"/>
      <c r="E50" s="82"/>
      <c r="F50" s="84"/>
      <c r="G50" s="84"/>
      <c r="H50" s="84"/>
      <c r="I50" s="84"/>
      <c r="J50" s="81"/>
      <c r="K50" s="82"/>
      <c r="L50" s="84"/>
      <c r="M50" s="84"/>
      <c r="N50" s="81"/>
      <c r="O50" s="82"/>
      <c r="P50" s="81"/>
      <c r="Q50" s="82"/>
      <c r="R50" s="81"/>
      <c r="S50" s="82"/>
      <c r="T50" s="127"/>
    </row>
    <row r="51" spans="1:20" ht="32.25" customHeight="1" thickTop="1">
      <c r="A51" s="66" t="s">
        <v>7</v>
      </c>
      <c r="B51" s="59" t="s">
        <v>40</v>
      </c>
      <c r="C51" s="61"/>
      <c r="D51" s="59" t="s">
        <v>40</v>
      </c>
      <c r="E51" s="61"/>
      <c r="F51" s="61" t="s">
        <v>40</v>
      </c>
      <c r="G51" s="61" t="s">
        <v>40</v>
      </c>
      <c r="H51" s="61" t="s">
        <v>40</v>
      </c>
      <c r="I51" s="61" t="s">
        <v>40</v>
      </c>
      <c r="J51" s="59" t="s">
        <v>40</v>
      </c>
      <c r="K51" s="61"/>
      <c r="L51" s="68" t="s">
        <v>40</v>
      </c>
      <c r="M51" s="68" t="s">
        <v>40</v>
      </c>
      <c r="N51" s="59" t="s">
        <v>40</v>
      </c>
      <c r="O51" s="61"/>
      <c r="P51" s="59" t="s">
        <v>40</v>
      </c>
      <c r="Q51" s="61"/>
      <c r="R51" s="59" t="s">
        <v>40</v>
      </c>
      <c r="S51" s="61"/>
      <c r="T51" s="126"/>
    </row>
    <row r="52" spans="1:20" ht="16.5" customHeight="1" thickBot="1">
      <c r="A52" s="89"/>
      <c r="B52" s="78"/>
      <c r="C52" s="79"/>
      <c r="D52" s="78"/>
      <c r="E52" s="79"/>
      <c r="F52" s="79"/>
      <c r="G52" s="79"/>
      <c r="H52" s="79"/>
      <c r="I52" s="79"/>
      <c r="J52" s="78"/>
      <c r="K52" s="79"/>
      <c r="L52" s="69"/>
      <c r="M52" s="69"/>
      <c r="N52" s="78"/>
      <c r="O52" s="79"/>
      <c r="P52" s="78"/>
      <c r="Q52" s="79"/>
      <c r="R52" s="78"/>
      <c r="S52" s="79"/>
      <c r="T52" s="96"/>
    </row>
    <row r="53" spans="1:20" ht="15.75" customHeight="1">
      <c r="A53" s="131" t="s">
        <v>14</v>
      </c>
      <c r="B53" s="132"/>
      <c r="C53" s="135" t="s">
        <v>8</v>
      </c>
      <c r="D53" s="136"/>
      <c r="E53" s="136"/>
      <c r="F53" s="136"/>
      <c r="G53" s="137"/>
      <c r="H53" s="135" t="s">
        <v>9</v>
      </c>
      <c r="I53" s="136"/>
      <c r="J53" s="136"/>
      <c r="K53" s="136"/>
      <c r="L53" s="136"/>
      <c r="M53" s="136"/>
      <c r="N53" s="136"/>
      <c r="O53" s="136"/>
      <c r="P53" s="136"/>
      <c r="Q53" s="137"/>
      <c r="R53" s="131"/>
      <c r="S53" s="144"/>
      <c r="T53" s="144"/>
    </row>
    <row r="54" spans="1:20" ht="16.5" thickBot="1">
      <c r="A54" s="133"/>
      <c r="B54" s="134"/>
      <c r="C54" s="138"/>
      <c r="D54" s="139"/>
      <c r="E54" s="139"/>
      <c r="F54" s="139"/>
      <c r="G54" s="140"/>
      <c r="H54" s="138" t="s">
        <v>10</v>
      </c>
      <c r="I54" s="139"/>
      <c r="J54" s="139"/>
      <c r="K54" s="139"/>
      <c r="L54" s="139"/>
      <c r="M54" s="139"/>
      <c r="N54" s="139"/>
      <c r="O54" s="139"/>
      <c r="P54" s="139"/>
      <c r="Q54" s="140"/>
      <c r="R54" s="131"/>
      <c r="S54" s="145"/>
      <c r="T54" s="145"/>
    </row>
    <row r="55" spans="1:20" ht="16.5" thickBot="1">
      <c r="A55" s="141">
        <v>1</v>
      </c>
      <c r="B55" s="142"/>
      <c r="C55" s="141" t="s">
        <v>18</v>
      </c>
      <c r="D55" s="143"/>
      <c r="E55" s="143"/>
      <c r="F55" s="143"/>
      <c r="G55" s="143"/>
      <c r="H55" s="141" t="s">
        <v>44</v>
      </c>
      <c r="I55" s="143"/>
      <c r="J55" s="143"/>
      <c r="K55" s="143"/>
      <c r="L55" s="143"/>
      <c r="M55" s="143"/>
      <c r="N55" s="143"/>
      <c r="O55" s="143"/>
      <c r="P55" s="143"/>
      <c r="Q55" s="142"/>
      <c r="R55" s="144"/>
      <c r="S55" s="145"/>
      <c r="T55" s="145"/>
    </row>
    <row r="56" spans="8:17" ht="15.75" hidden="1" thickBot="1">
      <c r="H56" s="29"/>
      <c r="I56" s="47"/>
      <c r="J56" s="47"/>
      <c r="K56" s="47"/>
      <c r="L56" s="47"/>
      <c r="M56" s="47"/>
      <c r="N56" s="47"/>
      <c r="O56" s="47"/>
      <c r="P56" s="47"/>
      <c r="Q56" s="30"/>
    </row>
    <row r="57" spans="1:17" ht="16.5" customHeight="1" thickBot="1">
      <c r="A57" s="141">
        <v>2</v>
      </c>
      <c r="B57" s="142"/>
      <c r="C57" s="141" t="s">
        <v>28</v>
      </c>
      <c r="D57" s="143"/>
      <c r="E57" s="143"/>
      <c r="F57" s="143"/>
      <c r="G57" s="143"/>
      <c r="H57" s="141" t="s">
        <v>43</v>
      </c>
      <c r="I57" s="143"/>
      <c r="J57" s="143"/>
      <c r="K57" s="143"/>
      <c r="L57" s="143"/>
      <c r="M57" s="143"/>
      <c r="N57" s="143"/>
      <c r="O57" s="143"/>
      <c r="P57" s="143"/>
      <c r="Q57" s="142"/>
    </row>
    <row r="58" spans="1:17" ht="16.5" customHeight="1" thickBot="1">
      <c r="A58" s="141">
        <v>3</v>
      </c>
      <c r="B58" s="142"/>
      <c r="C58" s="141" t="s">
        <v>49</v>
      </c>
      <c r="D58" s="143"/>
      <c r="E58" s="143"/>
      <c r="F58" s="143"/>
      <c r="G58" s="143"/>
      <c r="H58" s="141" t="s">
        <v>45</v>
      </c>
      <c r="I58" s="143"/>
      <c r="J58" s="143"/>
      <c r="K58" s="143"/>
      <c r="L58" s="143"/>
      <c r="M58" s="143"/>
      <c r="N58" s="143"/>
      <c r="O58" s="143"/>
      <c r="P58" s="143"/>
      <c r="Q58" s="142"/>
    </row>
    <row r="59" spans="1:7" ht="15.75">
      <c r="A59" s="148" t="s">
        <v>50</v>
      </c>
      <c r="B59" s="77"/>
      <c r="C59" s="77"/>
      <c r="D59" s="77"/>
      <c r="E59" s="77"/>
      <c r="F59" s="77"/>
      <c r="G59" s="16"/>
    </row>
    <row r="60" spans="1:12" ht="15.75">
      <c r="A60" s="148" t="s">
        <v>38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7" ht="15.75">
      <c r="A61" s="146" t="s">
        <v>41</v>
      </c>
      <c r="B61" s="147"/>
      <c r="C61" s="147"/>
      <c r="D61" s="147"/>
      <c r="E61" s="147"/>
      <c r="F61" s="147"/>
      <c r="G61" s="147"/>
    </row>
  </sheetData>
  <sheetProtection/>
  <mergeCells count="178">
    <mergeCell ref="B45:C45"/>
    <mergeCell ref="D45:E45"/>
    <mergeCell ref="J45:K45"/>
    <mergeCell ref="N45:O45"/>
    <mergeCell ref="P45:Q45"/>
    <mergeCell ref="R45:S45"/>
    <mergeCell ref="M42:S43"/>
    <mergeCell ref="T42:T43"/>
    <mergeCell ref="B44:C44"/>
    <mergeCell ref="D44:E44"/>
    <mergeCell ref="J44:K44"/>
    <mergeCell ref="N44:O44"/>
    <mergeCell ref="P44:Q44"/>
    <mergeCell ref="R44:S44"/>
    <mergeCell ref="A59:F59"/>
    <mergeCell ref="A60:L60"/>
    <mergeCell ref="A61:G61"/>
    <mergeCell ref="A38:A40"/>
    <mergeCell ref="B38:S40"/>
    <mergeCell ref="T38:T40"/>
    <mergeCell ref="B41:S41"/>
    <mergeCell ref="A42:A43"/>
    <mergeCell ref="B42:G43"/>
    <mergeCell ref="H42:L43"/>
    <mergeCell ref="A57:B57"/>
    <mergeCell ref="C57:G57"/>
    <mergeCell ref="H57:Q57"/>
    <mergeCell ref="A58:B58"/>
    <mergeCell ref="C58:G58"/>
    <mergeCell ref="H58:Q58"/>
    <mergeCell ref="A53:B54"/>
    <mergeCell ref="C53:G54"/>
    <mergeCell ref="H53:Q53"/>
    <mergeCell ref="R53:T54"/>
    <mergeCell ref="H54:Q54"/>
    <mergeCell ref="A55:B55"/>
    <mergeCell ref="C55:G55"/>
    <mergeCell ref="H55:Q55"/>
    <mergeCell ref="R55:T55"/>
    <mergeCell ref="L51:L52"/>
    <mergeCell ref="M51:M52"/>
    <mergeCell ref="N51:O52"/>
    <mergeCell ref="P51:Q52"/>
    <mergeCell ref="R51:S52"/>
    <mergeCell ref="T51:T52"/>
    <mergeCell ref="R49:S50"/>
    <mergeCell ref="T49:T50"/>
    <mergeCell ref="A51:A52"/>
    <mergeCell ref="B51:C52"/>
    <mergeCell ref="D51:E52"/>
    <mergeCell ref="F51:F52"/>
    <mergeCell ref="G51:G52"/>
    <mergeCell ref="H51:H52"/>
    <mergeCell ref="I51:I52"/>
    <mergeCell ref="J51:K52"/>
    <mergeCell ref="I49:I50"/>
    <mergeCell ref="J49:K50"/>
    <mergeCell ref="L49:L50"/>
    <mergeCell ref="M49:M50"/>
    <mergeCell ref="N49:O50"/>
    <mergeCell ref="P49:Q50"/>
    <mergeCell ref="A49:A50"/>
    <mergeCell ref="B49:C50"/>
    <mergeCell ref="D49:E50"/>
    <mergeCell ref="F49:F50"/>
    <mergeCell ref="G49:G50"/>
    <mergeCell ref="H49:H50"/>
    <mergeCell ref="B47:C47"/>
    <mergeCell ref="D47:E47"/>
    <mergeCell ref="J47:K47"/>
    <mergeCell ref="N47:O47"/>
    <mergeCell ref="P47:Q47"/>
    <mergeCell ref="R47:S47"/>
    <mergeCell ref="B46:C46"/>
    <mergeCell ref="D46:E46"/>
    <mergeCell ref="J46:K46"/>
    <mergeCell ref="N46:O46"/>
    <mergeCell ref="P46:Q46"/>
    <mergeCell ref="R46:S46"/>
    <mergeCell ref="B37:C37"/>
    <mergeCell ref="D37:E37"/>
    <mergeCell ref="J37:K37"/>
    <mergeCell ref="N37:O37"/>
    <mergeCell ref="P37:Q37"/>
    <mergeCell ref="R37:S37"/>
    <mergeCell ref="B36:C36"/>
    <mergeCell ref="D36:E36"/>
    <mergeCell ref="J36:K36"/>
    <mergeCell ref="N36:O36"/>
    <mergeCell ref="P36:Q36"/>
    <mergeCell ref="R36:S36"/>
    <mergeCell ref="A30:A32"/>
    <mergeCell ref="B30:S32"/>
    <mergeCell ref="T30:T32"/>
    <mergeCell ref="B33:S33"/>
    <mergeCell ref="A34:A35"/>
    <mergeCell ref="B34:G35"/>
    <mergeCell ref="H34:L35"/>
    <mergeCell ref="M34:S35"/>
    <mergeCell ref="T34:T35"/>
    <mergeCell ref="B29:C29"/>
    <mergeCell ref="D29:E29"/>
    <mergeCell ref="J29:K29"/>
    <mergeCell ref="N29:O29"/>
    <mergeCell ref="P29:Q29"/>
    <mergeCell ref="R29:S29"/>
    <mergeCell ref="B28:C28"/>
    <mergeCell ref="D28:E28"/>
    <mergeCell ref="J28:K28"/>
    <mergeCell ref="N28:O28"/>
    <mergeCell ref="P28:Q28"/>
    <mergeCell ref="R28:S28"/>
    <mergeCell ref="A22:A24"/>
    <mergeCell ref="B22:S24"/>
    <mergeCell ref="B25:S25"/>
    <mergeCell ref="A26:A27"/>
    <mergeCell ref="B26:G27"/>
    <mergeCell ref="H26:L27"/>
    <mergeCell ref="M26:S27"/>
    <mergeCell ref="B21:C21"/>
    <mergeCell ref="D21:E21"/>
    <mergeCell ref="J21:K21"/>
    <mergeCell ref="N21:O21"/>
    <mergeCell ref="P21:Q21"/>
    <mergeCell ref="R21:S21"/>
    <mergeCell ref="B20:C20"/>
    <mergeCell ref="D20:E20"/>
    <mergeCell ref="J20:K20"/>
    <mergeCell ref="N20:O20"/>
    <mergeCell ref="P20:Q20"/>
    <mergeCell ref="R20:S20"/>
    <mergeCell ref="A18:A19"/>
    <mergeCell ref="B18:G19"/>
    <mergeCell ref="H18:L19"/>
    <mergeCell ref="M18:S18"/>
    <mergeCell ref="T18:T19"/>
    <mergeCell ref="M19:S19"/>
    <mergeCell ref="A14:A16"/>
    <mergeCell ref="B14:S14"/>
    <mergeCell ref="T14:T16"/>
    <mergeCell ref="B15:S15"/>
    <mergeCell ref="B16:S16"/>
    <mergeCell ref="B17:S17"/>
    <mergeCell ref="B12:D12"/>
    <mergeCell ref="K12:L12"/>
    <mergeCell ref="M12:N12"/>
    <mergeCell ref="P12:Q12"/>
    <mergeCell ref="R12:S12"/>
    <mergeCell ref="B13:D13"/>
    <mergeCell ref="K13:L13"/>
    <mergeCell ref="M13:N13"/>
    <mergeCell ref="P13:Q13"/>
    <mergeCell ref="R13:S13"/>
    <mergeCell ref="A6:A8"/>
    <mergeCell ref="B6:S8"/>
    <mergeCell ref="T6:T8"/>
    <mergeCell ref="B9:S9"/>
    <mergeCell ref="A10:A11"/>
    <mergeCell ref="B10:G11"/>
    <mergeCell ref="H10:L11"/>
    <mergeCell ref="M10:S11"/>
    <mergeCell ref="T10:T11"/>
    <mergeCell ref="T3:T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  <rowBreaks count="1" manualBreakCount="1">
    <brk id="6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2012-01-22T10:07:13Z</cp:lastPrinted>
  <dcterms:created xsi:type="dcterms:W3CDTF">2009-10-23T03:44:58Z</dcterms:created>
  <dcterms:modified xsi:type="dcterms:W3CDTF">2012-01-22T10:29:39Z</dcterms:modified>
  <cp:category/>
  <cp:version/>
  <cp:contentType/>
  <cp:contentStatus/>
</cp:coreProperties>
</file>